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1" i="1" l="1"/>
  <c r="E11" i="1"/>
  <c r="I9" i="1"/>
  <c r="I10" i="1"/>
  <c r="J10" i="1"/>
  <c r="J9" i="1"/>
  <c r="F9" i="1"/>
  <c r="D9" i="1"/>
  <c r="J8" i="1"/>
  <c r="H8" i="1"/>
  <c r="G8" i="1"/>
  <c r="F8" i="1"/>
  <c r="E8" i="1"/>
  <c r="D8" i="1"/>
  <c r="I11" i="1" l="1"/>
  <c r="J11" i="1" s="1"/>
  <c r="I8" i="1"/>
  <c r="M5" i="1"/>
</calcChain>
</file>

<file path=xl/sharedStrings.xml><?xml version="1.0" encoding="utf-8"?>
<sst xmlns="http://schemas.openxmlformats.org/spreadsheetml/2006/main" count="40" uniqueCount="38">
  <si>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</si>
  <si>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</si>
  <si>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</si>
  <si>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</si>
  <si>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</si>
  <si>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</si>
  <si>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</si>
  <si>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</si>
  <si>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</si>
  <si>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</si>
  <si>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</si>
  <si>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</si>
  <si>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</si>
  <si>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</si>
  <si>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</si>
  <si>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</si>
  <si>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</si>
  <si>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</si>
  <si>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</si>
  <si>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</si>
  <si>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</si>
  <si>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</si>
  <si>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</si>
  <si>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</si>
  <si>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</si>
  <si>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</si>
  <si>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</si>
  <si>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</si>
  <si>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</si>
  <si>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</si>
  <si>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</si>
  <si>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</si>
  <si>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</si>
  <si>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BẢNG XÁC ĐỊNH KHỐI LƯỢNG CÔNG VIỆC QUÝ 1/2019</t>
  </si>
  <si>
    <r>
      <t xml:space="preserve">Nhiệm vụ 1 
Trực Chủ nhật 
</t>
    </r>
    <r>
      <rPr>
        <b/>
        <sz val="12"/>
        <color rgb="FFFF0000"/>
        <rFont val="Times New Roman"/>
        <family val="1"/>
      </rPr>
      <t>(x2)</t>
    </r>
  </si>
  <si>
    <r>
      <t xml:space="preserve">Nhiệm vụ 2
Trực ban đêm 
</t>
    </r>
    <r>
      <rPr>
        <b/>
        <sz val="12"/>
        <color rgb="FFFF0000"/>
        <rFont val="Times New Roman"/>
        <family val="1"/>
      </rPr>
      <t>(x2)</t>
    </r>
  </si>
  <si>
    <r>
      <t xml:space="preserve">Nhiệm vụ 4 </t>
    </r>
    <r>
      <rPr>
        <b/>
        <sz val="12"/>
        <color rgb="FFFF0000"/>
        <rFont val="Times New Roman"/>
        <family val="1"/>
      </rPr>
      <t>(x1)</t>
    </r>
  </si>
  <si>
    <r>
      <t xml:space="preserve">Nhiệm vụ 5 </t>
    </r>
    <r>
      <rPr>
        <b/>
        <sz val="12"/>
        <color rgb="FFFF0000"/>
        <rFont val="Times New Roman"/>
        <family val="1"/>
      </rPr>
      <t>(x1)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</si>
</sst>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6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1">
    <xf numFmtId="0" fontId="0" fillId="0" borderId="0" xfId="0"/>
    <xf numFmtId="0" fontId="24" fillId="0" borderId="13" xfId="1" quotePrefix="1" applyFont="1" applyFill="1" applyBorder="1" applyAlignment="1">
      <alignment horizontal="center" vertical="center" wrapText="1"/>
    </xf>
    <xf numFmtId="0" fontId="23" fillId="0" borderId="10" xfId="1" quotePrefix="1" applyFont="1" applyFill="1" applyBorder="1" applyAlignment="1">
      <alignment horizontal="center" vertical="center" wrapText="1"/>
    </xf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5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10" fontId="36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/>
    </xf>
    <xf numFmtId="9" fontId="39" fillId="0" borderId="10" xfId="0" applyNumberFormat="1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1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9" fontId="39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8" fillId="0" borderId="10" xfId="1" applyFont="1" applyFill="1" applyBorder="1" applyAlignment="1">
      <alignment horizontal="center" vertical="center" wrapText="1"/>
    </xf>
    <xf numFmtId="0" fontId="21" fillId="0" borderId="0" xfId="51" applyFont="1" applyFill="1" applyBorder="1" applyAlignment="1">
      <alignment horizontal="right" vertical="center"/>
    </xf>
    <xf numFmtId="0" fontId="38" fillId="0" borderId="18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6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/>
    </xf>
    <xf numFmtId="0" fontId="21" fillId="0" borderId="14" xfId="51" applyFont="1" applyFill="1" applyBorder="1" applyAlignment="1">
      <alignment horizontal="center" vertical="center"/>
    </xf>
    <xf numFmtId="0" fontId="32" fillId="0" borderId="15" xfId="51" applyFont="1" applyFill="1" applyBorder="1" applyAlignment="1">
      <alignment horizontal="center" vertical="center" wrapText="1"/>
    </xf>
    <xf numFmtId="0" fontId="32" fillId="0" borderId="14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3" fillId="0" borderId="17" xfId="51" applyFont="1" applyFill="1" applyBorder="1" applyAlignment="1">
      <alignment horizontal="center"/>
    </xf>
    <xf numFmtId="0" fontId="28" fillId="0" borderId="15" xfId="1" applyFont="1" applyFill="1" applyBorder="1" applyAlignment="1">
      <alignment horizontal="center" vertical="center" wrapText="1"/>
    </xf>
    <xf numFmtId="0" fontId="28" fillId="0" borderId="14" xfId="1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/>
    </xf>
    <xf numFmtId="2" fontId="36" fillId="0" borderId="10" xfId="1" applyNumberFormat="1" applyFont="1" applyFill="1" applyBorder="1" applyAlignment="1">
      <alignment horizontal="center" vertical="center" wrapText="1"/>
    </xf>
    <xf numFmtId="2" fontId="39" fillId="0" borderId="10" xfId="1" applyNumberFormat="1" applyFont="1" applyFill="1" applyBorder="1" applyAlignment="1">
      <alignment horizontal="center" vertical="center"/>
    </xf>
    <xf numFmtId="2" fontId="22" fillId="0" borderId="10" xfId="51" applyNumberFormat="1" applyFont="1" applyFill="1" applyBorder="1" applyAlignment="1">
      <alignment horizontal="center" vertical="center"/>
    </xf>
    <xf numFmtId="2" fontId="36" fillId="0" borderId="10" xfId="1" applyNumberFormat="1" applyFont="1" applyFill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3" workbookViewId="0">
      <selection activeCell="I12" sqref="I12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7" width="11.140625" customWidth="1"/>
    <col min="9" max="9" width="12.42578125" bestFit="1" customWidth="1"/>
    <col min="10" max="10" width="10.28515625" bestFit="1" customWidth="1"/>
  </cols>
  <sheetData>
    <row r="1" spans="1:14" ht="18.75" x14ac:dyDescent="0.3">
      <c r="A1" s="14" t="s">
        <v>0</v>
      </c>
      <c r="B1" s="14"/>
      <c r="C1" s="14"/>
      <c r="D1" s="12"/>
      <c r="E1" s="12"/>
      <c r="F1" s="12"/>
      <c r="G1" s="12"/>
      <c r="H1" s="12"/>
      <c r="I1" s="12"/>
      <c r="J1" s="12"/>
      <c r="K1" s="12"/>
    </row>
    <row r="2" spans="1:14" ht="18.75" x14ac:dyDescent="0.3">
      <c r="A2" s="15" t="s">
        <v>3</v>
      </c>
      <c r="B2" s="15"/>
      <c r="C2" s="15"/>
      <c r="D2" s="12"/>
      <c r="E2" s="12"/>
      <c r="F2" s="12"/>
      <c r="G2" s="12"/>
      <c r="H2" s="12"/>
      <c r="I2" s="12"/>
      <c r="J2" s="12"/>
      <c r="K2" s="12"/>
    </row>
    <row r="3" spans="1:14" x14ac:dyDescent="0.25">
      <c r="A3" s="10"/>
      <c r="B3" s="10"/>
      <c r="C3" s="10"/>
      <c r="D3" s="12"/>
      <c r="E3" s="12"/>
      <c r="F3" s="12"/>
      <c r="G3" s="12"/>
      <c r="H3" s="12"/>
      <c r="I3" s="12"/>
      <c r="J3" s="12"/>
      <c r="K3" s="12"/>
    </row>
    <row r="4" spans="1:14" ht="20.25" x14ac:dyDescent="0.3">
      <c r="A4" s="42" t="s">
        <v>33</v>
      </c>
      <c r="B4" s="42"/>
      <c r="C4" s="42"/>
      <c r="D4" s="42"/>
      <c r="E4" s="42"/>
      <c r="F4" s="42"/>
      <c r="G4" s="42"/>
      <c r="H4" s="42"/>
      <c r="I4" s="42"/>
      <c r="J4" s="42"/>
      <c r="K4" s="42"/>
      <c r="M4" s="22">
        <v>0.3</v>
      </c>
      <c r="N4" s="23">
        <v>4</v>
      </c>
    </row>
    <row r="5" spans="1:14" ht="20.25" x14ac:dyDescent="0.3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M5" s="23">
        <f>(N5*M4)/N4</f>
        <v>7.4999999999999997E-2</v>
      </c>
      <c r="N5" s="23">
        <v>1</v>
      </c>
    </row>
    <row r="6" spans="1:14" s="4" customFormat="1" ht="33" customHeight="1" x14ac:dyDescent="0.25">
      <c r="A6" s="46" t="s">
        <v>1</v>
      </c>
      <c r="B6" s="46" t="s">
        <v>2</v>
      </c>
      <c r="C6" s="48" t="s">
        <v>29</v>
      </c>
      <c r="D6" s="43" t="s">
        <v>4</v>
      </c>
      <c r="E6" s="44"/>
      <c r="F6" s="44"/>
      <c r="G6" s="44"/>
      <c r="H6" s="44"/>
      <c r="I6" s="45"/>
      <c r="J6" s="53" t="s">
        <v>6</v>
      </c>
      <c r="K6" s="50" t="s">
        <v>7</v>
      </c>
    </row>
    <row r="7" spans="1:14" s="4" customFormat="1" ht="78.75" x14ac:dyDescent="0.25">
      <c r="A7" s="47"/>
      <c r="B7" s="47"/>
      <c r="C7" s="49"/>
      <c r="D7" s="19" t="s">
        <v>34</v>
      </c>
      <c r="E7" s="19" t="s">
        <v>35</v>
      </c>
      <c r="F7" s="20" t="s">
        <v>31</v>
      </c>
      <c r="G7" s="20" t="s">
        <v>36</v>
      </c>
      <c r="H7" s="20" t="s">
        <v>37</v>
      </c>
      <c r="I7" s="31" t="s">
        <v>5</v>
      </c>
      <c r="J7" s="54"/>
      <c r="K7" s="51"/>
    </row>
    <row r="8" spans="1:14" ht="21.75" customHeight="1" x14ac:dyDescent="0.25">
      <c r="A8" s="11">
        <v>1</v>
      </c>
      <c r="B8" s="16" t="s">
        <v>8</v>
      </c>
      <c r="C8" s="59">
        <v>70</v>
      </c>
      <c r="D8" s="57">
        <f>30/7*2</f>
        <v>8.5714285714285712</v>
      </c>
      <c r="E8" s="57">
        <f>30/7*2</f>
        <v>8.5714285714285712</v>
      </c>
      <c r="F8" s="57">
        <f>30/7</f>
        <v>4.2857142857142856</v>
      </c>
      <c r="G8" s="57">
        <f>30/7</f>
        <v>4.2857142857142856</v>
      </c>
      <c r="H8" s="57">
        <f>30/7</f>
        <v>4.2857142857142856</v>
      </c>
      <c r="I8" s="58">
        <f>SUM(D8:H8)</f>
        <v>29.999999999999996</v>
      </c>
      <c r="J8" s="60">
        <f>SUM(C8,I8)</f>
        <v>100</v>
      </c>
      <c r="K8" s="21">
        <v>50</v>
      </c>
    </row>
    <row r="9" spans="1:14" ht="21.75" customHeight="1" x14ac:dyDescent="0.25">
      <c r="A9" s="11">
        <v>2</v>
      </c>
      <c r="B9" s="16" t="s">
        <v>9</v>
      </c>
      <c r="C9" s="59">
        <v>60</v>
      </c>
      <c r="D9" s="57">
        <f>30/7*2</f>
        <v>8.5714285714285712</v>
      </c>
      <c r="E9" s="30"/>
      <c r="F9" s="57">
        <f>30/7</f>
        <v>4.2857142857142856</v>
      </c>
      <c r="G9" s="7"/>
      <c r="H9" s="5"/>
      <c r="I9" s="58">
        <f t="shared" ref="I9:I11" si="0">SUM(D9:H9)</f>
        <v>12.857142857142858</v>
      </c>
      <c r="J9" s="60">
        <f>SUM(C9,I9)</f>
        <v>72.857142857142861</v>
      </c>
      <c r="K9" s="21">
        <v>40</v>
      </c>
    </row>
    <row r="10" spans="1:14" ht="21.75" customHeight="1" x14ac:dyDescent="0.25">
      <c r="A10" s="11">
        <v>3</v>
      </c>
      <c r="B10" s="16" t="s">
        <v>10</v>
      </c>
      <c r="C10" s="59">
        <v>50</v>
      </c>
      <c r="D10" s="18"/>
      <c r="E10" s="29"/>
      <c r="F10" s="8"/>
      <c r="G10" s="8"/>
      <c r="H10" s="5"/>
      <c r="I10" s="58">
        <f t="shared" si="0"/>
        <v>0</v>
      </c>
      <c r="J10" s="60">
        <f>SUM(C10,I10)</f>
        <v>50</v>
      </c>
      <c r="K10" s="21">
        <v>50</v>
      </c>
    </row>
    <row r="11" spans="1:14" ht="21.75" customHeight="1" x14ac:dyDescent="0.25">
      <c r="A11" s="11">
        <v>4</v>
      </c>
      <c r="B11" s="16" t="s">
        <v>10</v>
      </c>
      <c r="C11" s="59">
        <v>40</v>
      </c>
      <c r="D11" s="18"/>
      <c r="E11" s="57">
        <f>30/7*2</f>
        <v>8.5714285714285712</v>
      </c>
      <c r="F11" s="18"/>
      <c r="G11" s="57">
        <f>30/7</f>
        <v>4.2857142857142856</v>
      </c>
      <c r="H11" s="5"/>
      <c r="I11" s="58">
        <f t="shared" si="0"/>
        <v>12.857142857142858</v>
      </c>
      <c r="J11" s="60">
        <f>SUM(C11,I11)</f>
        <v>52.857142857142861</v>
      </c>
      <c r="K11" s="21">
        <v>45</v>
      </c>
    </row>
    <row r="12" spans="1:14" ht="21.75" customHeight="1" x14ac:dyDescent="0.25">
      <c r="A12" s="11">
        <v>5</v>
      </c>
      <c r="B12" s="16"/>
      <c r="C12" s="17"/>
      <c r="D12" s="17"/>
      <c r="E12" s="3"/>
      <c r="F12" s="8"/>
      <c r="G12" s="8"/>
      <c r="H12" s="6"/>
      <c r="I12" s="1"/>
      <c r="J12" s="2"/>
      <c r="K12" s="6"/>
    </row>
    <row r="13" spans="1:14" ht="30.75" customHeight="1" x14ac:dyDescent="0.25">
      <c r="B13" s="32" t="s">
        <v>30</v>
      </c>
      <c r="C13" s="33" t="s">
        <v>32</v>
      </c>
      <c r="D13" s="33"/>
      <c r="E13" s="33"/>
      <c r="F13" s="33"/>
      <c r="G13" s="33"/>
      <c r="H13" s="33"/>
      <c r="I13" s="33"/>
      <c r="J13" s="33"/>
      <c r="K13" s="33"/>
    </row>
    <row r="15" spans="1:14" ht="18.75" x14ac:dyDescent="0.3">
      <c r="A15" s="37" t="s">
        <v>11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7" spans="1:11" ht="87.75" customHeight="1" x14ac:dyDescent="0.25">
      <c r="A17" s="26" t="s">
        <v>12</v>
      </c>
      <c r="B17" s="26" t="s">
        <v>13</v>
      </c>
      <c r="C17" s="9" t="s">
        <v>18</v>
      </c>
      <c r="D17" s="38" t="s">
        <v>19</v>
      </c>
      <c r="E17" s="39"/>
      <c r="F17" s="40" t="s">
        <v>20</v>
      </c>
      <c r="G17" s="55"/>
      <c r="H17" s="41"/>
      <c r="I17" s="27" t="s">
        <v>21</v>
      </c>
      <c r="J17" s="27" t="s">
        <v>22</v>
      </c>
      <c r="K17" s="9" t="s">
        <v>23</v>
      </c>
    </row>
    <row r="18" spans="1:11" ht="36" customHeight="1" x14ac:dyDescent="0.25">
      <c r="A18" s="13">
        <v>1</v>
      </c>
      <c r="B18" s="24" t="s">
        <v>14</v>
      </c>
      <c r="C18" s="25"/>
      <c r="D18" s="34"/>
      <c r="E18" s="35"/>
      <c r="F18" s="34"/>
      <c r="G18" s="56"/>
      <c r="H18" s="35"/>
      <c r="I18" s="25"/>
      <c r="J18" s="25"/>
      <c r="K18" s="28" t="s">
        <v>24</v>
      </c>
    </row>
    <row r="19" spans="1:11" ht="45" customHeight="1" x14ac:dyDescent="0.25">
      <c r="A19" s="13">
        <v>2</v>
      </c>
      <c r="B19" s="24" t="s">
        <v>15</v>
      </c>
      <c r="C19" s="25"/>
      <c r="D19" s="34"/>
      <c r="E19" s="35"/>
      <c r="F19" s="34"/>
      <c r="G19" s="56"/>
      <c r="H19" s="35"/>
      <c r="I19" s="25"/>
      <c r="J19" s="25"/>
      <c r="K19" s="28" t="s">
        <v>25</v>
      </c>
    </row>
    <row r="20" spans="1:11" ht="39" customHeight="1" x14ac:dyDescent="0.25">
      <c r="A20" s="13">
        <v>3</v>
      </c>
      <c r="B20" s="24" t="s">
        <v>16</v>
      </c>
      <c r="C20" s="25"/>
      <c r="D20" s="34"/>
      <c r="E20" s="35"/>
      <c r="F20" s="34"/>
      <c r="G20" s="56"/>
      <c r="H20" s="35"/>
      <c r="I20" s="25"/>
      <c r="J20" s="25"/>
      <c r="K20" s="25" t="s">
        <v>26</v>
      </c>
    </row>
    <row r="21" spans="1:11" ht="33" customHeight="1" x14ac:dyDescent="0.25">
      <c r="A21" s="13">
        <v>4</v>
      </c>
      <c r="B21" s="24" t="s">
        <v>17</v>
      </c>
      <c r="C21" s="25"/>
      <c r="D21" s="34"/>
      <c r="E21" s="35"/>
      <c r="F21" s="34"/>
      <c r="G21" s="56"/>
      <c r="H21" s="35"/>
      <c r="I21" s="25"/>
      <c r="J21" s="25"/>
      <c r="K21" s="25" t="s">
        <v>26</v>
      </c>
    </row>
    <row r="23" spans="1:11" ht="15.75" x14ac:dyDescent="0.25">
      <c r="I23" s="36" t="s">
        <v>27</v>
      </c>
      <c r="J23" s="36"/>
      <c r="K23" s="36"/>
    </row>
    <row r="24" spans="1:11" ht="15.75" x14ac:dyDescent="0.25">
      <c r="I24" s="36" t="s">
        <v>28</v>
      </c>
      <c r="J24" s="36"/>
      <c r="K24" s="36"/>
    </row>
  </sheetData>
  <mergeCells count="22">
    <mergeCell ref="A4:K4"/>
    <mergeCell ref="D6:I6"/>
    <mergeCell ref="A6:A7"/>
    <mergeCell ref="B6:B7"/>
    <mergeCell ref="C6:C7"/>
    <mergeCell ref="K6:K7"/>
    <mergeCell ref="A5:K5"/>
    <mergeCell ref="J6:J7"/>
    <mergeCell ref="I24:K24"/>
    <mergeCell ref="A15:K15"/>
    <mergeCell ref="D17:E17"/>
    <mergeCell ref="D18:E18"/>
    <mergeCell ref="F17:H17"/>
    <mergeCell ref="F18:H18"/>
    <mergeCell ref="D19:E19"/>
    <mergeCell ref="D20:E20"/>
    <mergeCell ref="D21:E21"/>
    <mergeCell ref="C13:K13"/>
    <mergeCell ref="F19:H19"/>
    <mergeCell ref="F20:H20"/>
    <mergeCell ref="F21:H21"/>
    <mergeCell ref="I23:K23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2019-01-10T04:30:31Z</dcterms:created>
  <dcterms:modified xsi:type="dcterms:W3CDTF">2019-03-06T06:14:55Z</dcterms:modified>
</cp:coreProperties>
</file>